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localSheetId="0" name="_Hlk102996774">Sheet1!$A$1</definedName>
  </definedNames>
  <calcPr/>
  <extLst>
    <ext uri="GoogleSheetsCustomDataVersion2">
      <go:sheetsCustomData xmlns:go="http://customooxmlschemas.google.com/" r:id="rId5" roundtripDataChecksum="VG6Qrfi+IxyaX695CCK/+gxUENWcP88lgzJ7khBPO7A="/>
    </ext>
  </extLst>
</workbook>
</file>

<file path=xl/sharedStrings.xml><?xml version="1.0" encoding="utf-8"?>
<sst xmlns="http://schemas.openxmlformats.org/spreadsheetml/2006/main" count="73" uniqueCount="70">
  <si>
    <t>Taotlusvorm vabatahtlikkuse alusel Päästeameti tegevuses osalejale tegevustoetuse taotlemiseks</t>
  </si>
  <si>
    <t>* taotlusvormil täidetakse hallid lahtrid</t>
  </si>
  <si>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</si>
  <si>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</si>
  <si>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</si>
  <si>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</si>
  <si>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</si>
  <si>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</si>
  <si>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</si>
  <si>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01.01.2025</t>
  </si>
  <si>
    <t>Projekti lõpetamise kuupäev</t>
  </si>
  <si>
    <t>20.09.2025</t>
  </si>
  <si>
    <t xml:space="preserve">Taotleja nimi </t>
  </si>
  <si>
    <t xml:space="preserve"> Mittetulundusühing Salme Vabatahtlik Päästekomando</t>
  </si>
  <si>
    <t>Reg. Kood</t>
  </si>
  <si>
    <t xml:space="preserve">Arvelduskonto nr. </t>
  </si>
  <si>
    <t>EE612200221067891484</t>
  </si>
  <si>
    <t>Postiaadress</t>
  </si>
  <si>
    <t>Sõrve mnt.4/7 Salme Saaremaa 93201</t>
  </si>
  <si>
    <t>Taotleja esindusõigusliku isiku nimi</t>
  </si>
  <si>
    <t>Raul Mölder</t>
  </si>
  <si>
    <t>Telefoni nr.</t>
  </si>
  <si>
    <t>E-post</t>
  </si>
  <si>
    <t>salmevpk@gmail.com</t>
  </si>
  <si>
    <r>
      <rPr>
        <rFont val="Times New Roman"/>
        <b/>
        <color theme="1"/>
        <sz val="11.0"/>
      </rPr>
      <t xml:space="preserve">1. Projekti kirjeldus </t>
    </r>
    <r>
      <rPr>
        <rFont val="Times New Roman"/>
        <b val="0"/>
        <i/>
        <color theme="1"/>
        <sz val="10.0"/>
      </rPr>
      <t>(taotletava toetuse kulude kirjeldus)</t>
    </r>
  </si>
  <si>
    <t xml:space="preserve">1.1 Projekti nimi </t>
  </si>
  <si>
    <t xml:space="preserve"> Salme 21 remont. Varustuse soetus.</t>
  </si>
  <si>
    <r>
      <rPr>
        <rFont val="Times New Roman"/>
        <b/>
        <color theme="1"/>
        <sz val="11.0"/>
      </rPr>
      <t xml:space="preserve">1.2 Projekti eesmärk ja tulemus </t>
    </r>
    <r>
      <rPr>
        <rFont val="Times New Roman"/>
        <b val="0"/>
        <i/>
        <color theme="1"/>
        <sz val="10.0"/>
      </rPr>
      <t>(Kirjeldage lühidalt, millist probleemi te projektiga lahendate ja milliste tasemete, olukordade, seisundite või muutusteni projekti elluviimise kaudu jõutakse)</t>
    </r>
  </si>
  <si>
    <t>Varustuse soetus. Salme 21 remont.</t>
  </si>
  <si>
    <t xml:space="preserve">1.3 Projekti kavandatavad/tehtud tegevused ja ajakava </t>
  </si>
  <si>
    <t>Kavandatava/tehtud tegevuse (kulu) kuupäev</t>
  </si>
  <si>
    <t>Tegevuse (kulu) kirjeldus</t>
  </si>
  <si>
    <t>02.06.2025</t>
  </si>
  <si>
    <t>Soojuskaamera Fllir soetus</t>
  </si>
  <si>
    <t>23.06.2025</t>
  </si>
  <si>
    <t xml:space="preserve"> Tuletõrjuja ülikond RED FOX, tumesinine soetus</t>
  </si>
  <si>
    <t>29.07.2025</t>
  </si>
  <si>
    <t>Starter scania ja 2tk banner aku soetus</t>
  </si>
  <si>
    <t>30.07.2025</t>
  </si>
  <si>
    <t>Generaator scania soetus</t>
  </si>
  <si>
    <t>16.08.2025</t>
  </si>
  <si>
    <t>Coo7 scania soetus</t>
  </si>
  <si>
    <r>
      <rPr>
        <rFont val="Times New Roman"/>
        <b/>
        <color theme="1"/>
        <sz val="11.0"/>
      </rPr>
      <t xml:space="preserve">2. Projekti eelarve </t>
    </r>
    <r>
      <rPr>
        <rFont val="Times New Roman"/>
        <b val="0"/>
        <i/>
        <color theme="1"/>
        <sz val="10.0"/>
      </rPr>
      <t>(toetatavate kulud loetelu)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</si>
  <si>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</si>
  <si>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>Kulu kirjeldus</t>
  </si>
  <si>
    <r>
      <rPr>
        <rFont val="Aptos Narrow"/>
        <b/>
        <color theme="1"/>
        <sz val="11.0"/>
      </rPr>
      <t>Kulu kokku koos käibemaksuga</t>
    </r>
    <r>
      <rPr>
        <rFont val="Aptos Narrow"/>
        <b val="0"/>
        <i/>
        <color theme="1"/>
        <sz val="11.0"/>
      </rPr>
      <t xml:space="preserve"> (</t>
    </r>
    <r>
      <rPr>
        <rFont val="Aptos Narrow"/>
        <b val="0"/>
        <i/>
        <color theme="1"/>
        <sz val="10.0"/>
      </rPr>
      <t>täidavad mitte käibemaksu kohustuslased)</t>
    </r>
  </si>
  <si>
    <r>
      <rPr>
        <rFont val="Aptos Narrow"/>
        <b/>
        <color theme="1"/>
        <sz val="11.0"/>
      </rPr>
      <t xml:space="preserve">Kulu kokku koos käibemaksuga   Käimeksu määr 22% kuni 30.06.25 </t>
    </r>
    <r>
      <rPr>
        <rFont val="Aptos Narrow"/>
        <b val="0"/>
        <i/>
        <color theme="1"/>
        <sz val="10.0"/>
      </rPr>
      <t>(täidavad käibemaksu kohustuslased)</t>
    </r>
  </si>
  <si>
    <r>
      <rPr>
        <rFont val="Aptos Narrow"/>
        <b/>
        <color theme="1"/>
        <sz val="11.0"/>
      </rPr>
      <t xml:space="preserve">Kulu kokku koos käibemaksuga   Käimeksu määr 24% alates 01.07.25 </t>
    </r>
    <r>
      <rPr>
        <rFont val="Aptos Narrow"/>
        <b val="0"/>
        <i/>
        <color theme="1"/>
        <sz val="10.0"/>
      </rPr>
      <t>(täidavad käibemaksu kohustuslased)</t>
    </r>
  </si>
  <si>
    <t>Projekti summa</t>
  </si>
  <si>
    <t>Oma finantseeringu summa</t>
  </si>
  <si>
    <t>Taotletav toetuse summa</t>
  </si>
  <si>
    <t>soojuskaamera Flir</t>
  </si>
  <si>
    <t>Starter ja akud (123RAA)</t>
  </si>
  <si>
    <t>Generaator (123RAA)</t>
  </si>
  <si>
    <t>Coo7 (123RAA)</t>
  </si>
  <si>
    <t>Roobad</t>
  </si>
  <si>
    <r>
      <rPr>
        <rFont val="Aptos Narrow"/>
        <b/>
        <color theme="1"/>
        <sz val="11.0"/>
      </rPr>
      <t xml:space="preserve">Kokku </t>
    </r>
    <r>
      <rPr>
        <rFont val="Aptos Narrow"/>
        <b val="0"/>
        <i/>
        <color theme="1"/>
        <sz val="10.0"/>
      </rPr>
      <t>(toetusega rahastatakse maksimaalselt 30 000 eurot taotleja kohta)</t>
    </r>
  </si>
  <si>
    <r>
      <rPr>
        <rFont val="Aptos Narrow"/>
        <b/>
        <color theme="1"/>
        <sz val="11.0"/>
      </rPr>
      <t xml:space="preserve">Summa, mis ületab toetuse piirmäära </t>
    </r>
    <r>
      <rPr>
        <rFont val="Aptos Narrow"/>
        <b val="0"/>
        <i/>
        <color theme="1"/>
        <sz val="10.0"/>
      </rPr>
      <t xml:space="preserve">(täidetakse juhul, kui lahtris G57 olev summa ületab 30 000 eurot selles osas, mis ületab piirmäära) </t>
    </r>
  </si>
  <si>
    <r>
      <rPr>
        <rFont val="Aptos Narrow"/>
        <b/>
        <color theme="1"/>
        <sz val="11.0"/>
      </rPr>
      <t xml:space="preserve">Toetuse summa </t>
    </r>
    <r>
      <rPr>
        <rFont val="Aptos Narrow"/>
        <b val="0"/>
        <i/>
        <color theme="1"/>
        <sz val="10.0"/>
      </rPr>
      <t>(peab olema väiksem või võrdne, kui 30 000)</t>
    </r>
  </si>
  <si>
    <t>3. Projekti omafinantseeringu allikad sh. teave selle kohta, kui taotleja on projekti tegevustele taotlenud toetust samal ajal muust riigieelarvelisest, Euroopa Liidu või välisabi toetusmeetmest</t>
  </si>
  <si>
    <t>Ei ole</t>
  </si>
  <si>
    <r>
      <rPr>
        <rFont val="Times New Roman"/>
        <b/>
        <color theme="1"/>
        <sz val="11.0"/>
      </rPr>
      <t xml:space="preserve">4. Informatsioon võrreldavate hinnapakkumuste või läbi viidud riigihanke kohta </t>
    </r>
    <r>
      <rPr>
        <rFont val="Times New Roman"/>
        <b val="0"/>
        <color theme="1"/>
        <sz val="10.0"/>
      </rPr>
      <t>(Kui ei ole võimalik esitada vähemalt kahte hinnapakkumust või ei valita odavaimat pakkumust, põhjendatakse seda taotluses)</t>
    </r>
  </si>
  <si>
    <t>Kellelt ja kuidas on võetud hinnapäring, selle sisu ja hind ning tehtud valiku põhjendus</t>
  </si>
  <si>
    <t>Ei ole võetud erinevaid hinnapakkumisi kuna asjad on soetatud enne taotlusvooru.</t>
  </si>
  <si>
    <t>5. Taotluse allkirjastamisel kinnitan, et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</si>
  <si>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</si>
  <si>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</si>
  <si>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</si>
  <si>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</si>
  <si>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t>(allkirjastatud digitaalselt)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</si>
</sst>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sz val="20.0"/>
      <color rgb="FF0F4761"/>
      <name val="Times New Roman"/>
    </font>
    <font>
      <b/>
      <sz val="10.0"/>
      <color rgb="FFFF0000"/>
      <name val="Times New Roman"/>
    </font>
    <font>
      <b/>
      <sz val="10.0"/>
      <color theme="1"/>
      <name val="Times New Roman"/>
    </font>
    <font>
      <sz val="11.0"/>
      <color theme="1"/>
      <name val="Aptos Narrow"/>
    </font>
    <font/>
    <font>
      <b/>
      <sz val="11.0"/>
      <color theme="1"/>
      <name val="Times New Roman"/>
    </font>
    <font>
      <sz val="11.0"/>
      <color theme="1"/>
      <name val="Arial"/>
    </font>
    <font>
      <b/>
      <sz val="11.0"/>
      <color theme="1"/>
      <name val="Aptos Narrow"/>
    </font>
    <font>
      <color theme="1"/>
      <name val="Aptos Narrow"/>
      <scheme val="minor"/>
    </font>
    <font>
      <i/>
      <sz val="10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49">
    <border/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vertical="center"/>
    </xf>
    <xf borderId="1" fillId="0" fontId="4" numFmtId="0" xfId="0" applyBorder="1" applyFont="1"/>
    <xf borderId="2" fillId="0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5" fillId="0" fontId="4" numFmtId="0" xfId="0" applyBorder="1" applyFont="1"/>
    <xf borderId="6" fillId="0" fontId="4" numFmtId="0" xfId="0" applyAlignment="1" applyBorder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4" numFmtId="0" xfId="0" applyBorder="1" applyFont="1"/>
    <xf borderId="10" fillId="0" fontId="4" numFmtId="0" xfId="0" applyAlignment="1" applyBorder="1" applyFont="1">
      <alignment horizontal="center"/>
    </xf>
    <xf borderId="11" fillId="0" fontId="5" numFmtId="0" xfId="0" applyBorder="1" applyFont="1"/>
    <xf borderId="12" fillId="0" fontId="5" numFmtId="0" xfId="0" applyBorder="1" applyFont="1"/>
    <xf borderId="13" fillId="0" fontId="6" numFmtId="0" xfId="0" applyBorder="1" applyFont="1"/>
    <xf borderId="14" fillId="2" fontId="7" numFmtId="0" xfId="0" applyAlignment="1" applyBorder="1" applyFill="1" applyFont="1">
      <alignment readingOrder="0"/>
    </xf>
    <xf borderId="2" fillId="0" fontId="6" numFmtId="0" xfId="0" applyAlignment="1" applyBorder="1" applyFont="1">
      <alignment horizontal="left" vertical="center"/>
    </xf>
    <xf borderId="15" fillId="0" fontId="6" numFmtId="0" xfId="0" applyBorder="1" applyFont="1"/>
    <xf borderId="6" fillId="2" fontId="4" numFmtId="0" xfId="0" applyAlignment="1" applyBorder="1" applyFont="1">
      <alignment horizontal="center" readingOrder="0"/>
    </xf>
    <xf borderId="15" fillId="0" fontId="8" numFmtId="0" xfId="0" applyBorder="1" applyFont="1"/>
    <xf borderId="16" fillId="2" fontId="4" numFmtId="0" xfId="0" applyAlignment="1" applyBorder="1" applyFont="1">
      <alignment readingOrder="0"/>
    </xf>
    <xf borderId="6" fillId="0" fontId="8" numFmtId="0" xfId="0" applyBorder="1" applyFont="1"/>
    <xf borderId="17" fillId="2" fontId="7" numFmtId="0" xfId="0" applyAlignment="1" applyBorder="1" applyFont="1">
      <alignment readingOrder="0"/>
    </xf>
    <xf borderId="6" fillId="2" fontId="7" numFmtId="0" xfId="0" applyAlignment="1" applyBorder="1" applyFont="1">
      <alignment horizontal="center" readingOrder="0"/>
    </xf>
    <xf borderId="18" fillId="0" fontId="6" numFmtId="0" xfId="0" applyBorder="1" applyFont="1"/>
    <xf borderId="19" fillId="2" fontId="7" numFmtId="0" xfId="0" applyAlignment="1" applyBorder="1" applyFont="1">
      <alignment readingOrder="0"/>
    </xf>
    <xf borderId="10" fillId="0" fontId="8" numFmtId="0" xfId="0" applyBorder="1" applyFont="1"/>
    <xf borderId="20" fillId="2" fontId="7" numFmtId="0" xfId="0" applyAlignment="1" applyBorder="1" applyFont="1">
      <alignment readingOrder="0"/>
    </xf>
    <xf borderId="0" fillId="0" fontId="6" numFmtId="0" xfId="0" applyFont="1"/>
    <xf borderId="1" fillId="0" fontId="6" numFmtId="0" xfId="0" applyAlignment="1" applyBorder="1" applyFont="1">
      <alignment horizontal="left" shrinkToFit="0" wrapText="1"/>
    </xf>
    <xf borderId="21" fillId="0" fontId="5" numFmtId="0" xfId="0" applyBorder="1" applyFont="1"/>
    <xf borderId="22" fillId="0" fontId="5" numFmtId="0" xfId="0" applyBorder="1" applyFont="1"/>
    <xf borderId="18" fillId="2" fontId="7" numFmtId="0" xfId="0" applyAlignment="1" applyBorder="1" applyFont="1">
      <alignment horizontal="left" readingOrder="0"/>
    </xf>
    <xf borderId="0" fillId="0" fontId="4" numFmtId="0" xfId="0" applyAlignment="1" applyFont="1">
      <alignment horizontal="left"/>
    </xf>
    <xf borderId="23" fillId="0" fontId="8" numFmtId="0" xfId="0" applyAlignment="1" applyBorder="1" applyFont="1">
      <alignment horizontal="center" shrinkToFit="0" wrapText="1"/>
    </xf>
    <xf borderId="2" fillId="0" fontId="8" numFmtId="0" xfId="0" applyAlignment="1" applyBorder="1" applyFont="1">
      <alignment horizontal="center" vertical="top"/>
    </xf>
    <xf borderId="24" fillId="2" fontId="7" numFmtId="0" xfId="0" applyAlignment="1" applyBorder="1" applyFont="1">
      <alignment horizontal="center" readingOrder="0" shrinkToFit="0" wrapText="1"/>
    </xf>
    <xf borderId="6" fillId="2" fontId="7" numFmtId="0" xfId="0" applyAlignment="1" applyBorder="1" applyFont="1">
      <alignment horizontal="center" readingOrder="0" vertical="top"/>
    </xf>
    <xf borderId="24" fillId="2" fontId="7" numFmtId="0" xfId="0" applyAlignment="1" applyBorder="1" applyFont="1">
      <alignment readingOrder="0"/>
    </xf>
    <xf borderId="24" fillId="2" fontId="4" numFmtId="0" xfId="0" applyBorder="1" applyFont="1"/>
    <xf borderId="6" fillId="2" fontId="4" numFmtId="0" xfId="0" applyAlignment="1" applyBorder="1" applyFont="1">
      <alignment horizontal="center" vertical="top"/>
    </xf>
    <xf borderId="25" fillId="2" fontId="4" numFmtId="0" xfId="0" applyBorder="1" applyFont="1"/>
    <xf borderId="10" fillId="2" fontId="4" numFmtId="0" xfId="0" applyAlignment="1" applyBorder="1" applyFont="1">
      <alignment horizontal="center" vertical="top"/>
    </xf>
    <xf borderId="26" fillId="0" fontId="4" numFmtId="0" xfId="0" applyAlignment="1" applyBorder="1" applyFont="1">
      <alignment horizontal="left" shrinkToFit="0" wrapText="1"/>
    </xf>
    <xf borderId="26" fillId="0" fontId="5" numFmtId="0" xfId="0" applyBorder="1" applyFont="1"/>
    <xf borderId="27" fillId="0" fontId="8" numFmtId="0" xfId="0" applyAlignment="1" applyBorder="1" applyFont="1">
      <alignment vertical="top"/>
    </xf>
    <xf borderId="28" fillId="0" fontId="8" numFmtId="0" xfId="0" applyAlignment="1" applyBorder="1" applyFont="1">
      <alignment horizontal="left" shrinkToFit="0" vertical="top" wrapText="1"/>
    </xf>
    <xf borderId="28" fillId="0" fontId="8" numFmtId="0" xfId="0" applyAlignment="1" applyBorder="1" applyFont="1">
      <alignment shrinkToFit="0" vertical="top" wrapText="1"/>
    </xf>
    <xf borderId="29" fillId="0" fontId="8" numFmtId="0" xfId="0" applyAlignment="1" applyBorder="1" applyFont="1">
      <alignment shrinkToFit="0" vertical="top" wrapText="1"/>
    </xf>
    <xf borderId="30" fillId="2" fontId="7" numFmtId="0" xfId="0" applyAlignment="1" applyBorder="1" applyFont="1">
      <alignment readingOrder="0"/>
    </xf>
    <xf borderId="31" fillId="2" fontId="7" numFmtId="0" xfId="0" applyAlignment="1" applyBorder="1" applyFont="1">
      <alignment readingOrder="0"/>
    </xf>
    <xf borderId="31" fillId="2" fontId="4" numFmtId="0" xfId="0" applyBorder="1" applyFont="1"/>
    <xf borderId="32" fillId="0" fontId="4" numFmtId="0" xfId="0" applyBorder="1" applyFont="1"/>
    <xf borderId="33" fillId="0" fontId="4" numFmtId="1" xfId="0" applyBorder="1" applyFont="1" applyNumberFormat="1"/>
    <xf borderId="34" fillId="0" fontId="4" numFmtId="1" xfId="0" applyBorder="1" applyFont="1" applyNumberFormat="1"/>
    <xf borderId="0" fillId="0" fontId="9" numFmtId="0" xfId="0" applyFont="1"/>
    <xf borderId="16" fillId="2" fontId="7" numFmtId="0" xfId="0" applyAlignment="1" applyBorder="1" applyFont="1">
      <alignment readingOrder="0"/>
    </xf>
    <xf borderId="16" fillId="2" fontId="4" numFmtId="0" xfId="0" applyBorder="1" applyFont="1"/>
    <xf borderId="6" fillId="0" fontId="4" numFmtId="0" xfId="0" applyBorder="1" applyFont="1"/>
    <xf borderId="35" fillId="2" fontId="4" numFmtId="0" xfId="0" applyBorder="1" applyFont="1"/>
    <xf borderId="36" fillId="0" fontId="4" numFmtId="0" xfId="0" applyBorder="1" applyFont="1"/>
    <xf borderId="37" fillId="0" fontId="4" numFmtId="1" xfId="0" applyBorder="1" applyFont="1" applyNumberFormat="1"/>
    <xf borderId="27" fillId="0" fontId="8" numFmtId="0" xfId="0" applyAlignment="1" applyBorder="1" applyFont="1">
      <alignment shrinkToFit="0" wrapText="1"/>
    </xf>
    <xf borderId="28" fillId="0" fontId="4" numFmtId="0" xfId="0" applyBorder="1" applyFont="1"/>
    <xf borderId="38" fillId="0" fontId="4" numFmtId="0" xfId="0" applyBorder="1" applyFont="1"/>
    <xf borderId="38" fillId="0" fontId="4" numFmtId="1" xfId="0" applyBorder="1" applyFont="1" applyNumberFormat="1"/>
    <xf borderId="39" fillId="0" fontId="8" numFmtId="1" xfId="0" applyBorder="1" applyFont="1" applyNumberFormat="1"/>
    <xf borderId="0" fillId="0" fontId="8" numFmtId="0" xfId="0" applyFont="1"/>
    <xf borderId="40" fillId="0" fontId="8" numFmtId="0" xfId="0" applyAlignment="1" applyBorder="1" applyFont="1">
      <alignment horizontal="right" shrinkToFit="0" wrapText="1"/>
    </xf>
    <xf borderId="41" fillId="0" fontId="5" numFmtId="0" xfId="0" applyBorder="1" applyFont="1"/>
    <xf borderId="42" fillId="0" fontId="5" numFmtId="0" xfId="0" applyBorder="1" applyFont="1"/>
    <xf borderId="40" fillId="2" fontId="8" numFmtId="0" xfId="0" applyAlignment="1" applyBorder="1" applyFont="1">
      <alignment horizontal="right"/>
    </xf>
    <xf borderId="9" fillId="0" fontId="8" numFmtId="0" xfId="0" applyAlignment="1" applyBorder="1" applyFont="1">
      <alignment horizontal="right" shrinkToFit="0" wrapText="1"/>
    </xf>
    <xf borderId="9" fillId="0" fontId="8" numFmtId="1" xfId="0" applyAlignment="1" applyBorder="1" applyFont="1" applyNumberFormat="1">
      <alignment horizontal="right"/>
    </xf>
    <xf borderId="43" fillId="0" fontId="5" numFmtId="0" xfId="0" applyBorder="1" applyFont="1"/>
    <xf borderId="38" fillId="2" fontId="7" numFmtId="0" xfId="0" applyAlignment="1" applyBorder="1" applyFont="1">
      <alignment horizontal="center" readingOrder="0"/>
    </xf>
    <xf borderId="26" fillId="0" fontId="6" numFmtId="0" xfId="0" applyAlignment="1" applyBorder="1" applyFont="1">
      <alignment horizontal="left" shrinkToFit="0" wrapText="1"/>
    </xf>
    <xf borderId="13" fillId="0" fontId="8" numFmtId="0" xfId="0" applyAlignment="1" applyBorder="1" applyFont="1">
      <alignment horizontal="center" vertical="center"/>
    </xf>
    <xf borderId="44" fillId="0" fontId="5" numFmtId="0" xfId="0" applyBorder="1" applyFont="1"/>
    <xf borderId="2" fillId="0" fontId="8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center"/>
    </xf>
    <xf borderId="45" fillId="0" fontId="5" numFmtId="0" xfId="0" applyBorder="1" applyFont="1"/>
    <xf borderId="6" fillId="2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46" fillId="0" fontId="5" numFmtId="0" xfId="0" applyBorder="1" applyFont="1"/>
    <xf borderId="10" fillId="2" fontId="4" numFmtId="0" xfId="0" applyAlignment="1" applyBorder="1" applyFont="1">
      <alignment horizontal="center"/>
    </xf>
    <xf borderId="47" fillId="2" fontId="7" numFmtId="0" xfId="0" applyAlignment="1" applyBorder="1" applyFont="1">
      <alignment horizontal="right" readingOrder="0"/>
    </xf>
    <xf borderId="48" fillId="0" fontId="5" numFmtId="0" xfId="0" applyBorder="1" applyFont="1"/>
    <xf borderId="0" fillId="0" fontId="10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22.5"/>
    <col customWidth="1" min="3" max="3" width="31.5"/>
    <col customWidth="1" min="4" max="4" width="26.75"/>
    <col customWidth="1" min="5" max="5" width="10.5"/>
    <col customWidth="1" min="6" max="6" width="15.75"/>
    <col customWidth="1" min="7" max="7" width="12.5"/>
    <col customWidth="1" min="8" max="26" width="8.63"/>
  </cols>
  <sheetData>
    <row r="1" ht="51.0" customHeight="1">
      <c r="A1" s="1" t="s">
        <v>0</v>
      </c>
    </row>
    <row r="2" ht="14.25" customHeight="1">
      <c r="A2" s="1"/>
      <c r="B2" s="1"/>
      <c r="C2" s="1"/>
      <c r="D2" s="1"/>
    </row>
    <row r="3" ht="14.25" customHeight="1">
      <c r="A3" s="2" t="s">
        <v>1</v>
      </c>
      <c r="C3" s="1"/>
      <c r="D3" s="1"/>
    </row>
    <row r="4" ht="14.25" customHeight="1"/>
    <row r="5" ht="14.25" customHeight="1">
      <c r="A5" s="3" t="s">
        <v>2</v>
      </c>
    </row>
    <row r="6" ht="14.25" customHeight="1">
      <c r="A6" s="4" t="s">
        <v>3</v>
      </c>
      <c r="B6" s="5"/>
      <c r="C6" s="6"/>
      <c r="D6" s="7"/>
    </row>
    <row r="7" ht="14.25" customHeight="1">
      <c r="A7" s="8" t="s">
        <v>4</v>
      </c>
      <c r="B7" s="9"/>
      <c r="C7" s="10"/>
      <c r="D7" s="11"/>
    </row>
    <row r="8" ht="14.25" customHeight="1">
      <c r="A8" s="8" t="s">
        <v>5</v>
      </c>
      <c r="B8" s="9"/>
      <c r="C8" s="10"/>
      <c r="D8" s="11"/>
    </row>
    <row r="9" ht="14.25" customHeight="1">
      <c r="A9" s="12" t="s">
        <v>6</v>
      </c>
      <c r="B9" s="13"/>
      <c r="C9" s="14"/>
      <c r="D9" s="15"/>
    </row>
    <row r="10" ht="14.25" customHeight="1"/>
    <row r="11" ht="14.25" customHeight="1">
      <c r="A11" s="3" t="s">
        <v>7</v>
      </c>
    </row>
    <row r="12" ht="14.25" customHeight="1">
      <c r="A12" s="16" t="s">
        <v>8</v>
      </c>
      <c r="B12" s="17" t="s">
        <v>9</v>
      </c>
      <c r="C12" s="18" t="s">
        <v>10</v>
      </c>
      <c r="D12" s="17" t="s">
        <v>11</v>
      </c>
    </row>
    <row r="13" ht="14.25" customHeight="1">
      <c r="A13" s="19" t="s">
        <v>12</v>
      </c>
      <c r="B13" s="20" t="s">
        <v>13</v>
      </c>
      <c r="C13" s="10"/>
      <c r="D13" s="11"/>
    </row>
    <row r="14" ht="14.25" customHeight="1">
      <c r="A14" s="21" t="s">
        <v>14</v>
      </c>
      <c r="B14" s="22">
        <v>8.0424056E7</v>
      </c>
      <c r="C14" s="23" t="s">
        <v>15</v>
      </c>
      <c r="D14" s="24" t="s">
        <v>16</v>
      </c>
    </row>
    <row r="15" ht="14.25" customHeight="1">
      <c r="A15" s="19" t="s">
        <v>17</v>
      </c>
      <c r="B15" s="25" t="s">
        <v>18</v>
      </c>
      <c r="C15" s="10"/>
      <c r="D15" s="11"/>
    </row>
    <row r="16" ht="14.25" customHeight="1">
      <c r="A16" s="19" t="s">
        <v>19</v>
      </c>
      <c r="B16" s="25" t="s">
        <v>20</v>
      </c>
      <c r="C16" s="10"/>
      <c r="D16" s="11"/>
    </row>
    <row r="17" ht="14.25" customHeight="1">
      <c r="A17" s="26" t="s">
        <v>21</v>
      </c>
      <c r="B17" s="27">
        <v>5.6916406E7</v>
      </c>
      <c r="C17" s="28" t="s">
        <v>22</v>
      </c>
      <c r="D17" s="29" t="s">
        <v>23</v>
      </c>
    </row>
    <row r="18" ht="14.25" customHeight="1"/>
    <row r="19" ht="14.25" customHeight="1"/>
    <row r="20" ht="14.25" customHeight="1">
      <c r="A20" s="30" t="s">
        <v>24</v>
      </c>
    </row>
    <row r="21" ht="25.5" customHeight="1">
      <c r="A21" s="31" t="s">
        <v>25</v>
      </c>
      <c r="B21" s="32"/>
      <c r="C21" s="32"/>
      <c r="D21" s="33"/>
    </row>
    <row r="22" ht="62.25" customHeight="1">
      <c r="A22" s="34" t="s">
        <v>26</v>
      </c>
      <c r="B22" s="14"/>
      <c r="C22" s="14"/>
      <c r="D22" s="15"/>
    </row>
    <row r="23" ht="14.25" customHeight="1"/>
    <row r="24" ht="39.0" customHeight="1">
      <c r="A24" s="31" t="s">
        <v>27</v>
      </c>
      <c r="B24" s="32"/>
      <c r="C24" s="32"/>
      <c r="D24" s="33"/>
    </row>
    <row r="25" ht="62.25" customHeight="1">
      <c r="A25" s="34" t="s">
        <v>28</v>
      </c>
      <c r="B25" s="14"/>
      <c r="C25" s="14"/>
      <c r="D25" s="15"/>
    </row>
    <row r="26" ht="14.25" customHeight="1">
      <c r="A26" s="35"/>
      <c r="B26" s="35"/>
      <c r="C26" s="35"/>
      <c r="D26" s="35"/>
    </row>
    <row r="27" ht="14.25" customHeight="1">
      <c r="A27" s="31" t="s">
        <v>29</v>
      </c>
      <c r="B27" s="32"/>
      <c r="C27" s="32"/>
      <c r="D27" s="33"/>
    </row>
    <row r="28" ht="32.25" customHeight="1">
      <c r="A28" s="36" t="s">
        <v>30</v>
      </c>
      <c r="B28" s="37" t="s">
        <v>31</v>
      </c>
      <c r="C28" s="6"/>
      <c r="D28" s="7"/>
    </row>
    <row r="29" ht="14.25" customHeight="1">
      <c r="A29" s="38" t="s">
        <v>32</v>
      </c>
      <c r="B29" s="39" t="s">
        <v>33</v>
      </c>
      <c r="C29" s="10"/>
      <c r="D29" s="11"/>
    </row>
    <row r="30" ht="14.25" customHeight="1">
      <c r="A30" s="38" t="s">
        <v>34</v>
      </c>
      <c r="B30" s="39" t="s">
        <v>35</v>
      </c>
      <c r="C30" s="10"/>
      <c r="D30" s="11"/>
    </row>
    <row r="31" ht="14.25" customHeight="1">
      <c r="A31" s="38" t="s">
        <v>36</v>
      </c>
      <c r="B31" s="39" t="s">
        <v>37</v>
      </c>
      <c r="C31" s="10"/>
      <c r="D31" s="11"/>
    </row>
    <row r="32" ht="14.25" customHeight="1">
      <c r="A32" s="38" t="s">
        <v>38</v>
      </c>
      <c r="B32" s="39" t="s">
        <v>39</v>
      </c>
      <c r="C32" s="10"/>
      <c r="D32" s="11"/>
    </row>
    <row r="33" ht="14.25" customHeight="1">
      <c r="A33" s="40" t="s">
        <v>40</v>
      </c>
      <c r="B33" s="39" t="s">
        <v>41</v>
      </c>
      <c r="C33" s="10"/>
      <c r="D33" s="11"/>
    </row>
    <row r="34" ht="14.25" customHeight="1">
      <c r="A34" s="41"/>
      <c r="B34" s="42"/>
      <c r="C34" s="10"/>
      <c r="D34" s="11"/>
    </row>
    <row r="35" ht="14.25" customHeight="1">
      <c r="A35" s="43"/>
      <c r="B35" s="44"/>
      <c r="C35" s="14"/>
      <c r="D35" s="15"/>
    </row>
    <row r="36" ht="14.25" customHeight="1"/>
    <row r="37" ht="14.25" customHeight="1">
      <c r="A37" s="30" t="s">
        <v>42</v>
      </c>
    </row>
    <row r="38" ht="32.25" customHeight="1">
      <c r="A38" s="45" t="s">
        <v>43</v>
      </c>
      <c r="B38" s="46"/>
      <c r="C38" s="46"/>
      <c r="D38" s="46"/>
      <c r="E38" s="46"/>
      <c r="F38" s="46"/>
      <c r="G38" s="46"/>
    </row>
    <row r="39" ht="70.5" customHeight="1">
      <c r="A39" s="47" t="s">
        <v>44</v>
      </c>
      <c r="B39" s="48" t="s">
        <v>45</v>
      </c>
      <c r="C39" s="48" t="s">
        <v>46</v>
      </c>
      <c r="D39" s="48" t="s">
        <v>47</v>
      </c>
      <c r="E39" s="49" t="s">
        <v>48</v>
      </c>
      <c r="F39" s="49" t="s">
        <v>49</v>
      </c>
      <c r="G39" s="50" t="s">
        <v>50</v>
      </c>
    </row>
    <row r="40" ht="14.25" customHeight="1">
      <c r="A40" s="51" t="s">
        <v>51</v>
      </c>
      <c r="B40" s="52">
        <v>1523.78</v>
      </c>
      <c r="C40" s="53"/>
      <c r="D40" s="53"/>
      <c r="E40" s="54">
        <f t="shared" ref="E40:E56" si="1">D40/1.24+C40/1.22+B40</f>
        <v>1523.78</v>
      </c>
      <c r="F40" s="55">
        <f t="shared" ref="F40:F56" si="2">E40-G40</f>
        <v>152.378</v>
      </c>
      <c r="G40" s="56">
        <f t="shared" ref="G40:G56" si="3">E40-E40*0.1</f>
        <v>1371.402</v>
      </c>
      <c r="I40" s="57">
        <f>E40*0.1</f>
        <v>152.378</v>
      </c>
    </row>
    <row r="41" ht="14.25" customHeight="1">
      <c r="A41" s="40" t="s">
        <v>52</v>
      </c>
      <c r="B41" s="58">
        <v>860.4</v>
      </c>
      <c r="C41" s="59"/>
      <c r="D41" s="59"/>
      <c r="E41" s="60">
        <f t="shared" si="1"/>
        <v>860.4</v>
      </c>
      <c r="F41" s="55">
        <f t="shared" si="2"/>
        <v>86.04</v>
      </c>
      <c r="G41" s="56">
        <f t="shared" si="3"/>
        <v>774.36</v>
      </c>
    </row>
    <row r="42" ht="14.25" customHeight="1">
      <c r="A42" s="40" t="s">
        <v>53</v>
      </c>
      <c r="B42" s="58">
        <v>398.7</v>
      </c>
      <c r="C42" s="59"/>
      <c r="D42" s="59"/>
      <c r="E42" s="60">
        <f t="shared" si="1"/>
        <v>398.7</v>
      </c>
      <c r="F42" s="55">
        <f t="shared" si="2"/>
        <v>39.87</v>
      </c>
      <c r="G42" s="56">
        <f t="shared" si="3"/>
        <v>358.83</v>
      </c>
    </row>
    <row r="43" ht="14.25" customHeight="1">
      <c r="A43" s="40" t="s">
        <v>54</v>
      </c>
      <c r="B43" s="58">
        <v>454.72</v>
      </c>
      <c r="C43" s="59"/>
      <c r="D43" s="59"/>
      <c r="E43" s="60">
        <f t="shared" si="1"/>
        <v>454.72</v>
      </c>
      <c r="F43" s="55">
        <f t="shared" si="2"/>
        <v>45.472</v>
      </c>
      <c r="G43" s="56">
        <f t="shared" si="3"/>
        <v>409.248</v>
      </c>
    </row>
    <row r="44" ht="14.25" customHeight="1">
      <c r="A44" s="40" t="s">
        <v>55</v>
      </c>
      <c r="B44" s="58">
        <v>793.0</v>
      </c>
      <c r="C44" s="59"/>
      <c r="D44" s="59"/>
      <c r="E44" s="60">
        <f t="shared" si="1"/>
        <v>793</v>
      </c>
      <c r="F44" s="55">
        <f t="shared" si="2"/>
        <v>79.3</v>
      </c>
      <c r="G44" s="56">
        <f t="shared" si="3"/>
        <v>713.7</v>
      </c>
    </row>
    <row r="45" ht="14.25" customHeight="1">
      <c r="A45" s="41"/>
      <c r="B45" s="59"/>
      <c r="C45" s="59"/>
      <c r="D45" s="59"/>
      <c r="E45" s="60">
        <f t="shared" si="1"/>
        <v>0</v>
      </c>
      <c r="F45" s="55">
        <f t="shared" si="2"/>
        <v>0</v>
      </c>
      <c r="G45" s="56">
        <f t="shared" si="3"/>
        <v>0</v>
      </c>
    </row>
    <row r="46" ht="14.25" customHeight="1">
      <c r="A46" s="41"/>
      <c r="B46" s="59"/>
      <c r="C46" s="59"/>
      <c r="D46" s="59"/>
      <c r="E46" s="60">
        <f t="shared" si="1"/>
        <v>0</v>
      </c>
      <c r="F46" s="55">
        <f t="shared" si="2"/>
        <v>0</v>
      </c>
      <c r="G46" s="56">
        <f t="shared" si="3"/>
        <v>0</v>
      </c>
    </row>
    <row r="47" ht="14.25" customHeight="1">
      <c r="A47" s="41"/>
      <c r="B47" s="59"/>
      <c r="C47" s="59"/>
      <c r="D47" s="59"/>
      <c r="E47" s="60">
        <f t="shared" si="1"/>
        <v>0</v>
      </c>
      <c r="F47" s="55">
        <f t="shared" si="2"/>
        <v>0</v>
      </c>
      <c r="G47" s="56">
        <f t="shared" si="3"/>
        <v>0</v>
      </c>
    </row>
    <row r="48" ht="14.25" customHeight="1">
      <c r="A48" s="41"/>
      <c r="B48" s="59"/>
      <c r="C48" s="59"/>
      <c r="D48" s="59"/>
      <c r="E48" s="60">
        <f t="shared" si="1"/>
        <v>0</v>
      </c>
      <c r="F48" s="55">
        <f t="shared" si="2"/>
        <v>0</v>
      </c>
      <c r="G48" s="56">
        <f t="shared" si="3"/>
        <v>0</v>
      </c>
    </row>
    <row r="49" ht="14.25" customHeight="1">
      <c r="A49" s="41"/>
      <c r="B49" s="59"/>
      <c r="C49" s="59"/>
      <c r="D49" s="59"/>
      <c r="E49" s="60">
        <f t="shared" si="1"/>
        <v>0</v>
      </c>
      <c r="F49" s="55">
        <f t="shared" si="2"/>
        <v>0</v>
      </c>
      <c r="G49" s="56">
        <f t="shared" si="3"/>
        <v>0</v>
      </c>
    </row>
    <row r="50" ht="14.25" customHeight="1">
      <c r="A50" s="41"/>
      <c r="B50" s="59"/>
      <c r="C50" s="59"/>
      <c r="D50" s="59"/>
      <c r="E50" s="60">
        <f t="shared" si="1"/>
        <v>0</v>
      </c>
      <c r="F50" s="55">
        <f t="shared" si="2"/>
        <v>0</v>
      </c>
      <c r="G50" s="56">
        <f t="shared" si="3"/>
        <v>0</v>
      </c>
    </row>
    <row r="51" ht="14.25" customHeight="1">
      <c r="A51" s="41"/>
      <c r="B51" s="59"/>
      <c r="C51" s="59"/>
      <c r="D51" s="59"/>
      <c r="E51" s="60">
        <f t="shared" si="1"/>
        <v>0</v>
      </c>
      <c r="F51" s="55">
        <f t="shared" si="2"/>
        <v>0</v>
      </c>
      <c r="G51" s="56">
        <f t="shared" si="3"/>
        <v>0</v>
      </c>
    </row>
    <row r="52" ht="14.25" customHeight="1">
      <c r="A52" s="41"/>
      <c r="B52" s="59"/>
      <c r="C52" s="59"/>
      <c r="D52" s="59"/>
      <c r="E52" s="60">
        <f t="shared" si="1"/>
        <v>0</v>
      </c>
      <c r="F52" s="55">
        <f t="shared" si="2"/>
        <v>0</v>
      </c>
      <c r="G52" s="56">
        <f t="shared" si="3"/>
        <v>0</v>
      </c>
    </row>
    <row r="53" ht="14.25" customHeight="1">
      <c r="A53" s="41"/>
      <c r="B53" s="59"/>
      <c r="C53" s="59"/>
      <c r="D53" s="59"/>
      <c r="E53" s="60">
        <f t="shared" si="1"/>
        <v>0</v>
      </c>
      <c r="F53" s="55">
        <f t="shared" si="2"/>
        <v>0</v>
      </c>
      <c r="G53" s="56">
        <f t="shared" si="3"/>
        <v>0</v>
      </c>
    </row>
    <row r="54" ht="14.25" customHeight="1">
      <c r="A54" s="41"/>
      <c r="B54" s="53"/>
      <c r="C54" s="53"/>
      <c r="D54" s="53"/>
      <c r="E54" s="60">
        <f t="shared" si="1"/>
        <v>0</v>
      </c>
      <c r="F54" s="55">
        <f t="shared" si="2"/>
        <v>0</v>
      </c>
      <c r="G54" s="56">
        <f t="shared" si="3"/>
        <v>0</v>
      </c>
    </row>
    <row r="55" ht="14.25" customHeight="1">
      <c r="A55" s="41"/>
      <c r="B55" s="59"/>
      <c r="C55" s="59"/>
      <c r="D55" s="59"/>
      <c r="E55" s="60">
        <f t="shared" si="1"/>
        <v>0</v>
      </c>
      <c r="F55" s="55">
        <f t="shared" si="2"/>
        <v>0</v>
      </c>
      <c r="G55" s="56">
        <f t="shared" si="3"/>
        <v>0</v>
      </c>
    </row>
    <row r="56" ht="14.25" customHeight="1">
      <c r="A56" s="61"/>
      <c r="B56" s="59"/>
      <c r="C56" s="59"/>
      <c r="D56" s="59"/>
      <c r="E56" s="62">
        <f t="shared" si="1"/>
        <v>0</v>
      </c>
      <c r="F56" s="63">
        <f t="shared" si="2"/>
        <v>0</v>
      </c>
      <c r="G56" s="56">
        <f t="shared" si="3"/>
        <v>0</v>
      </c>
    </row>
    <row r="57" ht="30.75" customHeight="1">
      <c r="A57" s="64" t="s">
        <v>56</v>
      </c>
      <c r="B57" s="65">
        <f t="shared" ref="B57:G57" si="4">SUM(B40:B56)</f>
        <v>4030.6</v>
      </c>
      <c r="C57" s="65">
        <f t="shared" si="4"/>
        <v>0</v>
      </c>
      <c r="D57" s="65">
        <f t="shared" si="4"/>
        <v>0</v>
      </c>
      <c r="E57" s="66">
        <f t="shared" si="4"/>
        <v>4030.6</v>
      </c>
      <c r="F57" s="67">
        <f t="shared" si="4"/>
        <v>403.06</v>
      </c>
      <c r="G57" s="68">
        <f t="shared" si="4"/>
        <v>3627.54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>
      <c r="A58" s="70" t="s">
        <v>57</v>
      </c>
      <c r="B58" s="71"/>
      <c r="C58" s="71"/>
      <c r="D58" s="71"/>
      <c r="E58" s="72"/>
      <c r="F58" s="73"/>
      <c r="G58" s="72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4.25" customHeight="1">
      <c r="A59" s="74" t="s">
        <v>58</v>
      </c>
      <c r="B59" s="46"/>
      <c r="C59" s="46"/>
      <c r="D59" s="46"/>
      <c r="E59" s="46"/>
      <c r="F59" s="75">
        <f>G57-F58</f>
        <v>3627.54</v>
      </c>
      <c r="G59" s="76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4.25" customHeight="1"/>
    <row r="61" ht="14.25" customHeight="1">
      <c r="A61" s="64" t="s">
        <v>59</v>
      </c>
      <c r="B61" s="77" t="s">
        <v>60</v>
      </c>
      <c r="C61" s="71"/>
      <c r="D61" s="71"/>
      <c r="E61" s="72"/>
    </row>
    <row r="62" ht="14.25" customHeight="1"/>
    <row r="63" ht="25.5" customHeight="1">
      <c r="A63" s="78" t="s">
        <v>61</v>
      </c>
      <c r="B63" s="46"/>
      <c r="C63" s="46"/>
      <c r="D63" s="46"/>
      <c r="E63" s="46"/>
    </row>
    <row r="64" ht="30.0" customHeight="1">
      <c r="A64" s="79" t="s">
        <v>44</v>
      </c>
      <c r="B64" s="80"/>
      <c r="C64" s="81" t="s">
        <v>62</v>
      </c>
      <c r="D64" s="6"/>
      <c r="E64" s="7"/>
    </row>
    <row r="65" ht="14.25" customHeight="1">
      <c r="A65" s="82"/>
      <c r="B65" s="83"/>
      <c r="C65" s="25" t="s">
        <v>63</v>
      </c>
      <c r="D65" s="10"/>
      <c r="E65" s="11"/>
    </row>
    <row r="66" ht="14.25" customHeight="1">
      <c r="A66" s="82"/>
      <c r="B66" s="83"/>
      <c r="C66" s="84"/>
      <c r="D66" s="10"/>
      <c r="E66" s="11"/>
    </row>
    <row r="67" ht="14.25" customHeight="1">
      <c r="A67" s="82"/>
      <c r="B67" s="83"/>
      <c r="C67" s="84"/>
      <c r="D67" s="10"/>
      <c r="E67" s="11"/>
    </row>
    <row r="68" ht="14.25" customHeight="1">
      <c r="A68" s="82"/>
      <c r="B68" s="83"/>
      <c r="C68" s="84"/>
      <c r="D68" s="10"/>
      <c r="E68" s="11"/>
    </row>
    <row r="69" ht="14.25" customHeight="1">
      <c r="A69" s="82"/>
      <c r="B69" s="83"/>
      <c r="C69" s="84"/>
      <c r="D69" s="10"/>
      <c r="E69" s="11"/>
    </row>
    <row r="70" ht="14.25" customHeight="1">
      <c r="A70" s="82"/>
      <c r="B70" s="83"/>
      <c r="C70" s="84"/>
      <c r="D70" s="10"/>
      <c r="E70" s="11"/>
    </row>
    <row r="71" ht="14.25" customHeight="1">
      <c r="A71" s="85"/>
      <c r="B71" s="86"/>
      <c r="C71" s="87"/>
      <c r="D71" s="14"/>
      <c r="E71" s="15"/>
    </row>
    <row r="72" ht="14.25" customHeight="1"/>
    <row r="73" ht="14.25" customHeight="1">
      <c r="A73" s="69" t="s">
        <v>64</v>
      </c>
    </row>
    <row r="74" ht="14.25" customHeight="1">
      <c r="A74" s="69" t="s">
        <v>65</v>
      </c>
    </row>
    <row r="75" ht="14.25" customHeight="1">
      <c r="A75" s="69" t="s">
        <v>66</v>
      </c>
    </row>
    <row r="76" ht="14.25" customHeight="1">
      <c r="A76" s="69" t="s">
        <v>67</v>
      </c>
    </row>
    <row r="77" ht="14.25" customHeight="1">
      <c r="A77" s="69" t="s">
        <v>68</v>
      </c>
    </row>
    <row r="78" ht="14.25" customHeight="1"/>
    <row r="79" ht="14.25" customHeight="1">
      <c r="A79" s="30" t="s">
        <v>19</v>
      </c>
      <c r="B79" s="88" t="s">
        <v>20</v>
      </c>
      <c r="C79" s="89"/>
    </row>
    <row r="80" ht="14.25" customHeight="1">
      <c r="B80" s="90" t="s">
        <v>69</v>
      </c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7">
    <mergeCell ref="A1:D1"/>
    <mergeCell ref="A3:B3"/>
    <mergeCell ref="B6:D6"/>
    <mergeCell ref="B7:D7"/>
    <mergeCell ref="B8:D8"/>
    <mergeCell ref="B9:D9"/>
    <mergeCell ref="B13:D13"/>
    <mergeCell ref="B15:D15"/>
    <mergeCell ref="B16:D16"/>
    <mergeCell ref="A21:D21"/>
    <mergeCell ref="A22:D22"/>
    <mergeCell ref="A24:D24"/>
    <mergeCell ref="A25:D25"/>
    <mergeCell ref="A27:D27"/>
    <mergeCell ref="B35:D35"/>
    <mergeCell ref="A38:G38"/>
    <mergeCell ref="B28:D28"/>
    <mergeCell ref="B29:D29"/>
    <mergeCell ref="B30:D30"/>
    <mergeCell ref="B31:D31"/>
    <mergeCell ref="B32:D32"/>
    <mergeCell ref="B33:D33"/>
    <mergeCell ref="B34:D34"/>
    <mergeCell ref="A58:E58"/>
    <mergeCell ref="F58:G58"/>
    <mergeCell ref="A59:E59"/>
    <mergeCell ref="F59:G59"/>
    <mergeCell ref="B61:E61"/>
    <mergeCell ref="A63:E63"/>
    <mergeCell ref="C64:E64"/>
    <mergeCell ref="A64:B64"/>
    <mergeCell ref="A65:B65"/>
    <mergeCell ref="C65:E65"/>
    <mergeCell ref="A66:B66"/>
    <mergeCell ref="C66:E66"/>
    <mergeCell ref="A67:B67"/>
    <mergeCell ref="C67:E67"/>
    <mergeCell ref="A71:B71"/>
    <mergeCell ref="B79:C79"/>
    <mergeCell ref="B80:C80"/>
    <mergeCell ref="A68:B68"/>
    <mergeCell ref="C68:E68"/>
    <mergeCell ref="A69:B69"/>
    <mergeCell ref="C69:E69"/>
    <mergeCell ref="A70:B70"/>
    <mergeCell ref="C70:E70"/>
    <mergeCell ref="C71:E7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2025-08-12T06:56:37Z</dcterms:created>
  <dc:creator>Merike Tammearu</dc:creator>
</cp:coreProperties>
</file>